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28800" windowHeight="11925" activeTab="0"/>
  </bookViews>
  <sheets>
    <sheet name="Templat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<sst xmlns="http://schemas.openxmlformats.org/spreadsheetml/2006/main" count="136" uniqueCount="47">
  <si>
    <t>Nr.
crt.</t>
  </si>
  <si>
    <t>Numele si 
prenumele salariatului</t>
  </si>
  <si>
    <t>ORE ZILNIC</t>
  </si>
  <si>
    <t>TOTAL ore lucrate</t>
  </si>
  <si>
    <t>TOTAL C.O.</t>
  </si>
  <si>
    <t>TOTAL C.F.P.</t>
  </si>
  <si>
    <t>TOTAL C.M.</t>
  </si>
  <si>
    <t>TOTAL EV</t>
  </si>
  <si>
    <t>TOTAL N</t>
  </si>
  <si>
    <t>TOTAL ZL</t>
  </si>
  <si>
    <t>TOTAL 1-15</t>
  </si>
  <si>
    <t>L</t>
  </si>
  <si>
    <t>M</t>
  </si>
  <si>
    <t>J</t>
  </si>
  <si>
    <t>V</t>
  </si>
  <si>
    <t>S</t>
  </si>
  <si>
    <t>D</t>
  </si>
  <si>
    <t>Total ore lucrate</t>
  </si>
  <si>
    <t>Total C.O.</t>
  </si>
  <si>
    <t>Total C.F.P.</t>
  </si>
  <si>
    <t>Total C.M.</t>
  </si>
  <si>
    <t>Total E.V.</t>
  </si>
  <si>
    <t>I</t>
  </si>
  <si>
    <t>P</t>
  </si>
  <si>
    <t>Prezent</t>
  </si>
  <si>
    <t>CO</t>
  </si>
  <si>
    <t>Concediu de odihna</t>
  </si>
  <si>
    <t>CFP</t>
  </si>
  <si>
    <t>Concediu fara plata</t>
  </si>
  <si>
    <t>CM</t>
  </si>
  <si>
    <t>Concediu medical</t>
  </si>
  <si>
    <t>EV</t>
  </si>
  <si>
    <t>Evenimente platite</t>
  </si>
  <si>
    <t>N</t>
  </si>
  <si>
    <t>Nemotivat</t>
  </si>
  <si>
    <t>ZL</t>
  </si>
  <si>
    <t>Zi libera</t>
  </si>
  <si>
    <t xml:space="preserve">Societatea: </t>
  </si>
  <si>
    <t xml:space="preserve">C.U.I./C.I.F.: </t>
  </si>
  <si>
    <t xml:space="preserve">Nr.Inreg.Reg.Com.: </t>
  </si>
  <si>
    <t>Adresa sediu social:</t>
  </si>
  <si>
    <t>FOAIE DE PREZENTA</t>
  </si>
  <si>
    <t>Ora inceput (I) program de lucru
Ora sfarsit (S) program de lucru</t>
  </si>
  <si>
    <t>Legenda</t>
  </si>
  <si>
    <t>Nume si prenume salariat 
..............................................................................................
Semnatura................................</t>
  </si>
  <si>
    <t>Aprobat, ..................................................................................... (Administrator, Director General, Director Economic)</t>
  </si>
  <si>
    <t>Total 
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</si>
</sst>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yy"/>
    <numFmt numFmtId="165" formatCode="[$-F800]dddd\,\ mmmm\ dd\,\ yyyy"/>
    <numFmt numFmtId="166" formatCode="h:mm;@"/>
    <numFmt numFmtId="167" formatCode="[h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7">
    <xf numFmtId="0" fontId="0" fillId="0" borderId="0" xfId="0"/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 textRotation="90" wrapText="1"/>
      <protection/>
    </xf>
    <xf numFmtId="0" fontId="5" fillId="0" borderId="6" xfId="20" applyFont="1" applyFill="1" applyBorder="1" applyAlignment="1">
      <alignment horizontal="center" vertical="center" textRotation="90" wrapText="1"/>
      <protection/>
    </xf>
    <xf numFmtId="0" fontId="5" fillId="0" borderId="7" xfId="20" applyFont="1" applyFill="1" applyBorder="1" applyAlignment="1">
      <alignment horizontal="center" vertical="center" textRotation="90" wrapText="1"/>
      <protection/>
    </xf>
    <xf numFmtId="0" fontId="5" fillId="0" borderId="7" xfId="20" applyFont="1" applyFill="1" applyBorder="1" applyAlignment="1">
      <alignment horizontal="center" vertical="center" textRotation="90"/>
      <protection/>
    </xf>
    <xf numFmtId="0" fontId="5" fillId="0" borderId="8" xfId="20" applyFont="1" applyFill="1" applyBorder="1" applyAlignment="1">
      <alignment horizontal="center" vertical="center" textRotation="90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 textRotation="90"/>
      <protection/>
    </xf>
    <xf numFmtId="0" fontId="5" fillId="0" borderId="13" xfId="20" applyFont="1" applyFill="1" applyBorder="1" applyAlignment="1">
      <alignment horizontal="center" vertical="center" textRotation="90" wrapText="1"/>
      <protection/>
    </xf>
    <xf numFmtId="0" fontId="5" fillId="0" borderId="14" xfId="20" applyFont="1" applyFill="1" applyBorder="1" applyAlignment="1">
      <alignment horizontal="center" vertical="center" textRotation="90" wrapText="1"/>
      <protection/>
    </xf>
    <xf numFmtId="0" fontId="5" fillId="0" borderId="14" xfId="20" applyFont="1" applyFill="1" applyBorder="1" applyAlignment="1">
      <alignment horizontal="center" vertical="center" textRotation="90"/>
      <protection/>
    </xf>
    <xf numFmtId="0" fontId="5" fillId="0" borderId="15" xfId="20" applyFont="1" applyFill="1" applyBorder="1" applyAlignment="1">
      <alignment horizontal="center" vertical="center" textRotation="90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left" wrapText="1"/>
      <protection/>
    </xf>
    <xf numFmtId="49" fontId="5" fillId="0" borderId="17" xfId="20" applyNumberFormat="1" applyFont="1" applyFill="1" applyBorder="1" applyAlignment="1">
      <alignment horizontal="center" vertical="center"/>
      <protection/>
    </xf>
    <xf numFmtId="49" fontId="5" fillId="0" borderId="18" xfId="20" applyNumberFormat="1" applyFont="1" applyFill="1" applyBorder="1" applyAlignment="1">
      <alignment horizontal="center" vertical="center"/>
      <protection/>
    </xf>
    <xf numFmtId="49" fontId="5" fillId="0" borderId="19" xfId="20" applyNumberFormat="1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 textRotation="90"/>
      <protection/>
    </xf>
    <xf numFmtId="49" fontId="5" fillId="0" borderId="21" xfId="20" applyNumberFormat="1" applyFont="1" applyFill="1" applyBorder="1" applyAlignment="1">
      <alignment horizontal="center" vertical="center"/>
      <protection/>
    </xf>
    <xf numFmtId="49" fontId="5" fillId="0" borderId="22" xfId="20" applyNumberFormat="1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 textRotation="90" wrapText="1"/>
      <protection/>
    </xf>
    <xf numFmtId="0" fontId="5" fillId="0" borderId="24" xfId="20" applyFont="1" applyFill="1" applyBorder="1" applyAlignment="1">
      <alignment horizontal="center" vertical="center" textRotation="90" wrapText="1"/>
      <protection/>
    </xf>
    <xf numFmtId="0" fontId="5" fillId="0" borderId="21" xfId="20" applyFont="1" applyFill="1" applyBorder="1" applyAlignment="1">
      <alignment horizontal="center" vertical="center" textRotation="90" wrapText="1"/>
      <protection/>
    </xf>
    <xf numFmtId="0" fontId="5" fillId="0" borderId="21" xfId="20" applyFont="1" applyFill="1" applyBorder="1" applyAlignment="1">
      <alignment horizontal="center" vertical="center" textRotation="90"/>
      <protection/>
    </xf>
    <xf numFmtId="0" fontId="5" fillId="0" borderId="25" xfId="20" applyFont="1" applyFill="1" applyBorder="1" applyAlignment="1">
      <alignment horizontal="center" vertical="center" textRotation="90"/>
      <protection/>
    </xf>
    <xf numFmtId="0" fontId="6" fillId="0" borderId="23" xfId="20" applyFont="1" applyFill="1" applyBorder="1" applyAlignment="1">
      <alignment horizontal="center" vertical="center" wrapText="1"/>
      <protection/>
    </xf>
    <xf numFmtId="0" fontId="6" fillId="0" borderId="26" xfId="20" applyFont="1" applyFill="1" applyBorder="1" applyAlignment="1">
      <alignment horizontal="center" vertical="center" wrapText="1"/>
      <protection/>
    </xf>
    <xf numFmtId="0" fontId="6" fillId="0" borderId="27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28" xfId="20" applyFont="1" applyFill="1" applyBorder="1" applyAlignment="1">
      <alignment horizontal="center" vertical="center"/>
      <protection/>
    </xf>
    <xf numFmtId="166" fontId="5" fillId="0" borderId="29" xfId="20" applyNumberFormat="1" applyFont="1" applyFill="1" applyBorder="1" applyAlignment="1">
      <alignment horizontal="center"/>
      <protection/>
    </xf>
    <xf numFmtId="166" fontId="5" fillId="0" borderId="30" xfId="20" applyNumberFormat="1" applyFont="1" applyFill="1" applyBorder="1" applyAlignment="1">
      <alignment horizontal="center"/>
      <protection/>
    </xf>
    <xf numFmtId="167" fontId="5" fillId="0" borderId="12" xfId="20" applyNumberFormat="1" applyFont="1" applyFill="1" applyBorder="1" applyAlignment="1">
      <alignment horizontal="center" vertical="center"/>
      <protection/>
    </xf>
    <xf numFmtId="167" fontId="5" fillId="0" borderId="31" xfId="20" applyNumberFormat="1" applyFont="1" applyFill="1" applyBorder="1" applyAlignment="1">
      <alignment horizontal="center" vertical="center"/>
      <protection/>
    </xf>
    <xf numFmtId="3" fontId="5" fillId="0" borderId="30" xfId="20" applyNumberFormat="1" applyFont="1" applyFill="1" applyBorder="1" applyAlignment="1">
      <alignment horizontal="center" vertical="center"/>
      <protection/>
    </xf>
    <xf numFmtId="3" fontId="5" fillId="0" borderId="32" xfId="20" applyNumberFormat="1" applyFont="1" applyFill="1" applyBorder="1" applyAlignment="1">
      <alignment horizontal="center" vertical="center"/>
      <protection/>
    </xf>
    <xf numFmtId="3" fontId="5" fillId="0" borderId="33" xfId="20" applyNumberFormat="1" applyFont="1" applyFill="1" applyBorder="1" applyAlignment="1">
      <alignment horizontal="center" vertical="center"/>
      <protection/>
    </xf>
    <xf numFmtId="0" fontId="6" fillId="0" borderId="34" xfId="20" applyFont="1" applyFill="1" applyBorder="1" applyAlignment="1">
      <alignment horizontal="center" vertical="center" wrapText="1"/>
      <protection/>
    </xf>
    <xf numFmtId="0" fontId="6" fillId="0" borderId="35" xfId="20" applyFont="1" applyFill="1" applyBorder="1" applyAlignment="1">
      <alignment horizontal="center" vertical="center"/>
      <protection/>
    </xf>
    <xf numFmtId="0" fontId="6" fillId="0" borderId="36" xfId="20" applyFont="1" applyFill="1" applyBorder="1" applyAlignment="1">
      <alignment horizontal="center" vertical="center"/>
      <protection/>
    </xf>
    <xf numFmtId="0" fontId="6" fillId="0" borderId="37" xfId="20" applyFont="1" applyFill="1" applyBorder="1" applyAlignment="1">
      <alignment horizontal="center" vertical="center"/>
      <protection/>
    </xf>
    <xf numFmtId="166" fontId="5" fillId="0" borderId="38" xfId="20" applyNumberFormat="1" applyFont="1" applyFill="1" applyBorder="1" applyAlignment="1">
      <alignment horizontal="center"/>
      <protection/>
    </xf>
    <xf numFmtId="167" fontId="5" fillId="0" borderId="20" xfId="20" applyNumberFormat="1" applyFont="1" applyFill="1" applyBorder="1" applyAlignment="1">
      <alignment horizontal="center" vertical="center"/>
      <protection/>
    </xf>
    <xf numFmtId="167" fontId="5" fillId="0" borderId="23" xfId="20" applyNumberFormat="1" applyFont="1" applyFill="1" applyBorder="1" applyAlignment="1">
      <alignment horizontal="center" vertical="center"/>
      <protection/>
    </xf>
    <xf numFmtId="3" fontId="5" fillId="0" borderId="18" xfId="20" applyNumberFormat="1" applyFont="1" applyFill="1" applyBorder="1" applyAlignment="1">
      <alignment horizontal="center" vertical="center"/>
      <protection/>
    </xf>
    <xf numFmtId="3" fontId="5" fillId="0" borderId="17" xfId="20" applyNumberFormat="1" applyFont="1" applyFill="1" applyBorder="1" applyAlignment="1">
      <alignment horizontal="center" vertical="center"/>
      <protection/>
    </xf>
    <xf numFmtId="3" fontId="5" fillId="0" borderId="28" xfId="20" applyNumberFormat="1" applyFont="1" applyFill="1" applyBorder="1" applyAlignment="1">
      <alignment horizontal="center" vertical="center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0" fontId="6" fillId="0" borderId="39" xfId="20" applyFont="1" applyFill="1" applyBorder="1" applyAlignment="1">
      <alignment horizontal="center" vertical="center"/>
      <protection/>
    </xf>
    <xf numFmtId="0" fontId="6" fillId="0" borderId="40" xfId="20" applyFont="1" applyFill="1" applyBorder="1" applyAlignment="1">
      <alignment horizontal="center" vertical="center"/>
      <protection/>
    </xf>
    <xf numFmtId="3" fontId="8" fillId="0" borderId="41" xfId="20" applyNumberFormat="1" applyFont="1" applyFill="1" applyBorder="1" applyAlignment="1">
      <alignment horizontal="center" vertical="center"/>
      <protection/>
    </xf>
    <xf numFmtId="3" fontId="8" fillId="0" borderId="42" xfId="20" applyNumberFormat="1" applyFont="1" applyFill="1" applyBorder="1" applyAlignment="1">
      <alignment horizontal="center" vertical="center"/>
      <protection/>
    </xf>
    <xf numFmtId="3" fontId="8" fillId="0" borderId="43" xfId="20" applyNumberFormat="1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41" xfId="20" applyFont="1" applyFill="1" applyBorder="1" applyAlignment="1">
      <alignment horizontal="center" vertical="center"/>
      <protection/>
    </xf>
    <xf numFmtId="0" fontId="4" fillId="0" borderId="45" xfId="20" applyFont="1" applyFill="1" applyBorder="1" applyAlignment="1">
      <alignment horizontal="center" vertical="center"/>
      <protection/>
    </xf>
    <xf numFmtId="0" fontId="4" fillId="0" borderId="40" xfId="20" applyFont="1" applyFill="1" applyBorder="1" applyAlignment="1">
      <alignment horizontal="center" vertical="top" wrapText="1"/>
      <protection/>
    </xf>
    <xf numFmtId="0" fontId="4" fillId="0" borderId="38" xfId="20" applyFont="1" applyFill="1" applyBorder="1" applyAlignment="1">
      <alignment horizontal="center" vertical="top"/>
      <protection/>
    </xf>
    <xf numFmtId="0" fontId="4" fillId="0" borderId="37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6" fillId="0" borderId="46" xfId="20" applyFont="1" applyFill="1" applyBorder="1" applyAlignment="1">
      <alignment horizontal="center"/>
      <protection/>
    </xf>
    <xf numFmtId="0" fontId="6" fillId="0" borderId="47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48" xfId="20" applyFont="1" applyFill="1" applyBorder="1" applyAlignment="1">
      <alignment horizontal="center"/>
      <protection/>
    </xf>
    <xf numFmtId="3" fontId="7" fillId="0" borderId="0" xfId="20" applyNumberFormat="1" applyFont="1" applyFill="1" applyBorder="1" applyAlignment="1">
      <alignment horizontal="center"/>
      <protection/>
    </xf>
    <xf numFmtId="3" fontId="7" fillId="0" borderId="48" xfId="20" applyNumberFormat="1" applyFont="1" applyFill="1" applyBorder="1" applyAlignment="1">
      <alignment horizontal="center"/>
      <protection/>
    </xf>
    <xf numFmtId="0" fontId="2" fillId="2" borderId="0" xfId="0" applyFont="1" applyFill="1" applyBorder="1"/>
    <xf numFmtId="0" fontId="2" fillId="3" borderId="0" xfId="0" applyFont="1" applyFill="1" applyBorder="1"/>
    <xf numFmtId="3" fontId="7" fillId="0" borderId="46" xfId="20" applyNumberFormat="1" applyFont="1" applyFill="1" applyBorder="1" applyAlignment="1">
      <alignment horizontal="center"/>
      <protection/>
    </xf>
    <xf numFmtId="3" fontId="7" fillId="0" borderId="47" xfId="20" applyNumberFormat="1" applyFont="1" applyFill="1" applyBorder="1" applyAlignment="1">
      <alignment horizontal="center"/>
      <protection/>
    </xf>
    <xf numFmtId="0" fontId="6" fillId="0" borderId="49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165" fontId="6" fillId="0" borderId="50" xfId="20" applyNumberFormat="1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/>
      <protection/>
    </xf>
    <xf numFmtId="165" fontId="6" fillId="0" borderId="7" xfId="20" applyNumberFormat="1" applyFont="1" applyFill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4" fillId="4" borderId="35" xfId="20" applyFont="1" applyFill="1" applyBorder="1" applyAlignment="1">
      <alignment horizontal="center" wrapText="1"/>
      <protection/>
    </xf>
    <xf numFmtId="0" fontId="4" fillId="4" borderId="0" xfId="20" applyFont="1" applyFill="1" applyBorder="1" applyAlignment="1">
      <alignment horizontal="center" wrapText="1"/>
      <protection/>
    </xf>
    <xf numFmtId="0" fontId="2" fillId="5" borderId="0" xfId="0" applyFont="1" applyFill="1" applyBorder="1"/>
    <xf numFmtId="0" fontId="2" fillId="6" borderId="0" xfId="0" applyFont="1" applyFill="1" applyBorder="1"/>
    <xf numFmtId="0" fontId="2" fillId="6" borderId="0" xfId="0" applyFont="1" applyFill="1"/>
    <xf numFmtId="0" fontId="6" fillId="4" borderId="42" xfId="20" applyFont="1" applyFill="1" applyBorder="1" applyAlignment="1">
      <alignment horizontal="center" wrapText="1"/>
      <protection/>
    </xf>
    <xf numFmtId="0" fontId="8" fillId="3" borderId="41" xfId="20" applyFont="1" applyFill="1" applyBorder="1" applyAlignment="1">
      <alignment horizontal="left" vertical="center"/>
      <protection/>
    </xf>
    <xf numFmtId="0" fontId="8" fillId="3" borderId="42" xfId="20" applyFont="1" applyFill="1" applyBorder="1" applyAlignment="1">
      <alignment horizontal="left" vertical="center"/>
      <protection/>
    </xf>
    <xf numFmtId="0" fontId="8" fillId="3" borderId="43" xfId="20" applyFont="1" applyFill="1" applyBorder="1" applyAlignment="1">
      <alignment horizontal="left" vertical="center"/>
      <protection/>
    </xf>
    <xf numFmtId="0" fontId="8" fillId="3" borderId="35" xfId="20" applyFont="1" applyFill="1" applyBorder="1" applyAlignment="1">
      <alignment horizontal="left" vertical="center"/>
      <protection/>
    </xf>
    <xf numFmtId="0" fontId="8" fillId="3" borderId="0" xfId="20" applyFont="1" applyFill="1" applyBorder="1" applyAlignment="1">
      <alignment horizontal="left" vertical="center"/>
      <protection/>
    </xf>
    <xf numFmtId="0" fontId="8" fillId="3" borderId="48" xfId="20" applyFont="1" applyFill="1" applyBorder="1" applyAlignment="1">
      <alignment horizontal="left" vertical="center"/>
      <protection/>
    </xf>
    <xf numFmtId="0" fontId="8" fillId="3" borderId="35" xfId="20" applyFont="1" applyFill="1" applyBorder="1" applyAlignment="1">
      <alignment horizontal="left" vertical="center" wrapText="1"/>
      <protection/>
    </xf>
    <xf numFmtId="0" fontId="8" fillId="3" borderId="0" xfId="20" applyFont="1" applyFill="1" applyBorder="1" applyAlignment="1">
      <alignment horizontal="left" vertical="center" wrapText="1"/>
      <protection/>
    </xf>
    <xf numFmtId="0" fontId="8" fillId="3" borderId="48" xfId="20" applyFont="1" applyFill="1" applyBorder="1" applyAlignment="1">
      <alignment horizontal="left" vertical="center" wrapText="1"/>
      <protection/>
    </xf>
    <xf numFmtId="0" fontId="8" fillId="3" borderId="35" xfId="20" applyFont="1" applyFill="1" applyBorder="1" applyAlignment="1">
      <alignment horizontal="center"/>
      <protection/>
    </xf>
    <xf numFmtId="0" fontId="8" fillId="3" borderId="0" xfId="20" applyFont="1" applyFill="1" applyBorder="1" applyAlignment="1">
      <alignment horizontal="center"/>
      <protection/>
    </xf>
    <xf numFmtId="0" fontId="8" fillId="3" borderId="48" xfId="20" applyFont="1" applyFill="1" applyBorder="1" applyAlignment="1">
      <alignment horizontal="center"/>
      <protection/>
    </xf>
    <xf numFmtId="164" fontId="8" fillId="3" borderId="35" xfId="20" applyNumberFormat="1" applyFont="1" applyFill="1" applyBorder="1" applyAlignment="1">
      <alignment horizontal="center"/>
      <protection/>
    </xf>
    <xf numFmtId="164" fontId="8" fillId="3" borderId="0" xfId="20" applyNumberFormat="1" applyFont="1" applyFill="1" applyBorder="1" applyAlignment="1">
      <alignment horizontal="center"/>
      <protection/>
    </xf>
    <xf numFmtId="164" fontId="8" fillId="3" borderId="48" xfId="20" applyNumberFormat="1" applyFont="1" applyFill="1" applyBorder="1" applyAlignment="1">
      <alignment horizontal="center"/>
      <protection/>
    </xf>
    <xf numFmtId="0" fontId="4" fillId="3" borderId="51" xfId="20" applyFont="1" applyFill="1" applyBorder="1" applyAlignment="1">
      <alignment horizontal="center"/>
      <protection/>
    </xf>
    <xf numFmtId="0" fontId="4" fillId="3" borderId="11" xfId="20" applyFont="1" applyFill="1" applyBorder="1" applyAlignment="1">
      <alignment horizontal="center"/>
      <protection/>
    </xf>
    <xf numFmtId="0" fontId="4" fillId="3" borderId="52" xfId="20" applyFont="1" applyFill="1" applyBorder="1" applyAlignment="1">
      <alignment horizontal="center"/>
      <protection/>
    </xf>
    <xf numFmtId="0" fontId="8" fillId="6" borderId="35" xfId="20" applyFont="1" applyFill="1" applyBorder="1" applyAlignment="1">
      <alignment horizontal="left"/>
      <protection/>
    </xf>
    <xf numFmtId="0" fontId="8" fillId="6" borderId="0" xfId="20" applyFont="1" applyFill="1" applyBorder="1" applyAlignment="1">
      <alignment horizontal="left"/>
      <protection/>
    </xf>
    <xf numFmtId="0" fontId="8" fillId="6" borderId="35" xfId="20" applyFont="1" applyFill="1" applyBorder="1" applyAlignment="1">
      <alignment horizontal="center"/>
      <protection/>
    </xf>
    <xf numFmtId="0" fontId="9" fillId="6" borderId="0" xfId="20" applyFont="1" applyFill="1" applyBorder="1" applyAlignment="1">
      <alignment/>
      <protection/>
    </xf>
    <xf numFmtId="0" fontId="8" fillId="6" borderId="35" xfId="20" applyFont="1" applyFill="1" applyBorder="1" applyAlignment="1">
      <alignment horizontal="center" wrapText="1"/>
      <protection/>
    </xf>
    <xf numFmtId="0" fontId="8" fillId="6" borderId="45" xfId="20" applyFont="1" applyFill="1" applyBorder="1" applyAlignment="1">
      <alignment horizontal="center"/>
      <protection/>
    </xf>
    <xf numFmtId="0" fontId="9" fillId="6" borderId="46" xfId="20" applyFont="1" applyFill="1" applyBorder="1" applyAlignment="1">
      <alignment/>
      <protection/>
    </xf>
    <xf numFmtId="0" fontId="8" fillId="6" borderId="41" xfId="20" applyFont="1" applyFill="1" applyBorder="1" applyAlignment="1">
      <alignment horizontal="left" vertical="center"/>
      <protection/>
    </xf>
    <xf numFmtId="0" fontId="8" fillId="6" borderId="42" xfId="20" applyFont="1" applyFill="1" applyBorder="1" applyAlignment="1">
      <alignment horizontal="left" vertical="center"/>
      <protection/>
    </xf>
    <xf numFmtId="0" fontId="8" fillId="6" borderId="43" xfId="20" applyFont="1" applyFill="1" applyBorder="1" applyAlignment="1">
      <alignment horizontal="left" vertical="center"/>
      <protection/>
    </xf>
    <xf numFmtId="0" fontId="8" fillId="6" borderId="35" xfId="20" applyFont="1" applyFill="1" applyBorder="1" applyAlignment="1">
      <alignment horizontal="left" vertical="center"/>
      <protection/>
    </xf>
    <xf numFmtId="0" fontId="8" fillId="6" borderId="0" xfId="20" applyFont="1" applyFill="1" applyBorder="1" applyAlignment="1">
      <alignment horizontal="left" vertical="center"/>
      <protection/>
    </xf>
    <xf numFmtId="0" fontId="8" fillId="6" borderId="48" xfId="20" applyFont="1" applyFill="1" applyBorder="1" applyAlignment="1">
      <alignment horizontal="left" vertical="center"/>
      <protection/>
    </xf>
    <xf numFmtId="0" fontId="8" fillId="6" borderId="35" xfId="20" applyFont="1" applyFill="1" applyBorder="1" applyAlignment="1">
      <alignment horizontal="left" vertical="center" wrapText="1"/>
      <protection/>
    </xf>
    <xf numFmtId="0" fontId="8" fillId="6" borderId="0" xfId="20" applyFont="1" applyFill="1" applyBorder="1" applyAlignment="1">
      <alignment horizontal="left" vertical="center" wrapText="1"/>
      <protection/>
    </xf>
    <xf numFmtId="0" fontId="8" fillId="6" borderId="48" xfId="20" applyFont="1" applyFill="1" applyBorder="1" applyAlignment="1">
      <alignment horizontal="left" vertical="center" wrapText="1"/>
      <protection/>
    </xf>
    <xf numFmtId="0" fontId="8" fillId="6" borderId="35" xfId="20" applyFont="1" applyFill="1" applyBorder="1" applyAlignment="1">
      <alignment horizontal="center"/>
      <protection/>
    </xf>
    <xf numFmtId="0" fontId="8" fillId="6" borderId="0" xfId="20" applyFont="1" applyFill="1" applyBorder="1" applyAlignment="1">
      <alignment horizontal="center"/>
      <protection/>
    </xf>
    <xf numFmtId="0" fontId="8" fillId="6" borderId="48" xfId="20" applyFont="1" applyFill="1" applyBorder="1" applyAlignment="1">
      <alignment horizontal="center"/>
      <protection/>
    </xf>
    <xf numFmtId="164" fontId="8" fillId="6" borderId="35" xfId="20" applyNumberFormat="1" applyFont="1" applyFill="1" applyBorder="1" applyAlignment="1">
      <alignment horizontal="center"/>
      <protection/>
    </xf>
    <xf numFmtId="164" fontId="8" fillId="6" borderId="0" xfId="20" applyNumberFormat="1" applyFont="1" applyFill="1" applyBorder="1" applyAlignment="1">
      <alignment horizontal="center"/>
      <protection/>
    </xf>
    <xf numFmtId="164" fontId="8" fillId="6" borderId="48" xfId="20" applyNumberFormat="1" applyFont="1" applyFill="1" applyBorder="1" applyAlignment="1">
      <alignment horizontal="center"/>
      <protection/>
    </xf>
    <xf numFmtId="164" fontId="3" fillId="6" borderId="35" xfId="20" applyNumberFormat="1" applyFont="1" applyFill="1" applyBorder="1" applyAlignment="1">
      <alignment horizontal="center"/>
      <protection/>
    </xf>
    <xf numFmtId="164" fontId="3" fillId="6" borderId="0" xfId="20" applyNumberFormat="1" applyFont="1" applyFill="1" applyBorder="1" applyAlignment="1">
      <alignment horizontal="center"/>
      <protection/>
    </xf>
    <xf numFmtId="164" fontId="3" fillId="6" borderId="48" xfId="20" applyNumberFormat="1" applyFont="1" applyFill="1" applyBorder="1" applyAlignment="1">
      <alignment horizontal="center"/>
      <protection/>
    </xf>
    <xf numFmtId="0" fontId="6" fillId="6" borderId="51" xfId="20" applyFont="1" applyFill="1" applyBorder="1" applyAlignment="1">
      <alignment horizontal="center"/>
      <protection/>
    </xf>
    <xf numFmtId="0" fontId="6" fillId="6" borderId="11" xfId="20" applyFont="1" applyFill="1" applyBorder="1" applyAlignment="1">
      <alignment horizontal="center"/>
      <protection/>
    </xf>
    <xf numFmtId="0" fontId="6" fillId="6" borderId="52" xfId="20" applyFont="1" applyFill="1" applyBorder="1" applyAlignment="1">
      <alignment horizontal="center"/>
      <protection/>
    </xf>
    <xf numFmtId="0" fontId="11" fillId="6" borderId="35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3" fontId="3" fillId="6" borderId="41" xfId="20" applyNumberFormat="1" applyFont="1" applyFill="1" applyBorder="1" applyAlignment="1">
      <alignment horizontal="center" vertical="center"/>
      <protection/>
    </xf>
    <xf numFmtId="3" fontId="3" fillId="6" borderId="42" xfId="20" applyNumberFormat="1" applyFont="1" applyFill="1" applyBorder="1" applyAlignment="1">
      <alignment horizontal="center" vertical="center"/>
      <protection/>
    </xf>
    <xf numFmtId="3" fontId="3" fillId="6" borderId="43" xfId="20" applyNumberFormat="1" applyFont="1" applyFill="1" applyBorder="1" applyAlignment="1">
      <alignment horizontal="center" vertical="center"/>
      <protection/>
    </xf>
    <xf numFmtId="3" fontId="3" fillId="6" borderId="35" xfId="20" applyNumberFormat="1" applyFont="1" applyFill="1" applyBorder="1" applyAlignment="1">
      <alignment horizontal="center" vertical="center"/>
      <protection/>
    </xf>
    <xf numFmtId="3" fontId="3" fillId="6" borderId="0" xfId="20" applyNumberFormat="1" applyFont="1" applyFill="1" applyBorder="1" applyAlignment="1">
      <alignment horizontal="center" vertical="center"/>
      <protection/>
    </xf>
    <xf numFmtId="3" fontId="3" fillId="6" borderId="48" xfId="20" applyNumberFormat="1" applyFont="1" applyFill="1" applyBorder="1" applyAlignment="1">
      <alignment horizontal="center" vertical="center"/>
      <protection/>
    </xf>
    <xf numFmtId="3" fontId="8" fillId="0" borderId="53" xfId="20" applyNumberFormat="1" applyFont="1" applyFill="1" applyBorder="1" applyAlignment="1">
      <alignment horizontal="center" vertical="center"/>
      <protection/>
    </xf>
    <xf numFmtId="3" fontId="8" fillId="0" borderId="54" xfId="20" applyNumberFormat="1" applyFont="1" applyFill="1" applyBorder="1" applyAlignment="1">
      <alignment horizontal="center" vertical="center"/>
      <protection/>
    </xf>
    <xf numFmtId="3" fontId="8" fillId="0" borderId="55" xfId="20" applyNumberFormat="1" applyFont="1" applyFill="1" applyBorder="1" applyAlignment="1">
      <alignment horizontal="center" vertical="center"/>
      <protection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6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57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ONTAJ CODUL MUNCII MODIFICA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77EA-CD8C-4260-A0AF-B62F37A35111}">
  <dimension ref="A1:DH25"/>
  <sheetViews>
    <sheetView tabSelected="1" zoomScale="90" zoomScaleNormal="90" workbookViewId="0" topLeftCell="A1">
      <selection activeCell="DD10" sqref="DD10:DD11"/>
    </sheetView>
  </sheetViews>
  <sheetFormatPr defaultColWidth="9.140625" defaultRowHeight="15"/>
  <cols>
    <col min="1" max="1" width="5.421875" style="86" bestFit="1" customWidth="1"/>
    <col min="2" max="2" width="23.8515625" style="86" customWidth="1"/>
    <col min="3" max="3" width="3.57421875" style="86" customWidth="1"/>
    <col min="4" max="4" width="4.57421875" style="86" bestFit="1" customWidth="1"/>
    <col min="5" max="5" width="4.28125" style="86" bestFit="1" customWidth="1"/>
    <col min="6" max="6" width="4.57421875" style="86" bestFit="1" customWidth="1"/>
    <col min="7" max="7" width="4.28125" style="86" bestFit="1" customWidth="1"/>
    <col min="8" max="8" width="4.57421875" style="86" bestFit="1" customWidth="1"/>
    <col min="9" max="9" width="3.57421875" style="86" customWidth="1"/>
    <col min="10" max="10" width="4.57421875" style="86" bestFit="1" customWidth="1"/>
    <col min="11" max="11" width="4.28125" style="86" bestFit="1" customWidth="1"/>
    <col min="12" max="12" width="4.57421875" style="86" bestFit="1" customWidth="1"/>
    <col min="13" max="13" width="4.28125" style="86" bestFit="1" customWidth="1"/>
    <col min="14" max="14" width="4.57421875" style="86" bestFit="1" customWidth="1"/>
    <col min="15" max="15" width="4.28125" style="86" bestFit="1" customWidth="1"/>
    <col min="16" max="16" width="4.57421875" style="86" bestFit="1" customWidth="1"/>
    <col min="17" max="17" width="4.28125" style="86" bestFit="1" customWidth="1"/>
    <col min="18" max="18" width="4.57421875" style="86" bestFit="1" customWidth="1"/>
    <col min="19" max="19" width="4.28125" style="86" bestFit="1" customWidth="1"/>
    <col min="20" max="20" width="4.57421875" style="86" bestFit="1" customWidth="1"/>
    <col min="21" max="21" width="4.28125" style="86" bestFit="1" customWidth="1"/>
    <col min="22" max="22" width="4.57421875" style="86" bestFit="1" customWidth="1"/>
    <col min="23" max="23" width="4.28125" style="86" bestFit="1" customWidth="1"/>
    <col min="24" max="24" width="4.57421875" style="86" bestFit="1" customWidth="1"/>
    <col min="25" max="25" width="4.28125" style="86" bestFit="1" customWidth="1"/>
    <col min="26" max="26" width="4.57421875" style="86" bestFit="1" customWidth="1"/>
    <col min="27" max="27" width="4.28125" style="86" bestFit="1" customWidth="1"/>
    <col min="28" max="28" width="4.57421875" style="86" bestFit="1" customWidth="1"/>
    <col min="29" max="29" width="4.28125" style="86" bestFit="1" customWidth="1"/>
    <col min="30" max="30" width="4.57421875" style="86" bestFit="1" customWidth="1"/>
    <col min="31" max="31" width="4.28125" style="86" bestFit="1" customWidth="1"/>
    <col min="32" max="32" width="4.57421875" style="86" bestFit="1" customWidth="1"/>
    <col min="33" max="33" width="3.140625" style="86" bestFit="1" customWidth="1"/>
    <col min="34" max="34" width="4.28125" style="86" bestFit="1" customWidth="1"/>
    <col min="35" max="35" width="4.57421875" style="86" bestFit="1" customWidth="1"/>
    <col min="36" max="36" width="4.28125" style="86" bestFit="1" customWidth="1"/>
    <col min="37" max="37" width="4.57421875" style="86" bestFit="1" customWidth="1"/>
    <col min="38" max="38" width="4.28125" style="86" bestFit="1" customWidth="1"/>
    <col min="39" max="39" width="4.57421875" style="86" bestFit="1" customWidth="1"/>
    <col min="40" max="40" width="4.28125" style="86" bestFit="1" customWidth="1"/>
    <col min="41" max="41" width="4.57421875" style="86" bestFit="1" customWidth="1"/>
    <col min="42" max="42" width="4.28125" style="86" bestFit="1" customWidth="1"/>
    <col min="43" max="43" width="4.57421875" style="86" bestFit="1" customWidth="1"/>
    <col min="44" max="44" width="4.28125" style="86" bestFit="1" customWidth="1"/>
    <col min="45" max="45" width="4.57421875" style="86" bestFit="1" customWidth="1"/>
    <col min="46" max="46" width="4.28125" style="86" bestFit="1" customWidth="1"/>
    <col min="47" max="47" width="4.57421875" style="86" bestFit="1" customWidth="1"/>
    <col min="48" max="48" width="4.28125" style="86" bestFit="1" customWidth="1"/>
    <col min="49" max="49" width="4.57421875" style="86" bestFit="1" customWidth="1"/>
    <col min="50" max="50" width="4.28125" style="86" bestFit="1" customWidth="1"/>
    <col min="51" max="51" width="4.57421875" style="86" bestFit="1" customWidth="1"/>
    <col min="52" max="52" width="4.28125" style="86" bestFit="1" customWidth="1"/>
    <col min="53" max="53" width="4.57421875" style="86" bestFit="1" customWidth="1"/>
    <col min="54" max="54" width="4.28125" style="86" bestFit="1" customWidth="1"/>
    <col min="55" max="55" width="4.57421875" style="86" bestFit="1" customWidth="1"/>
    <col min="56" max="56" width="4.28125" style="86" bestFit="1" customWidth="1"/>
    <col min="57" max="57" width="4.57421875" style="86" bestFit="1" customWidth="1"/>
    <col min="58" max="58" width="4.28125" style="86" bestFit="1" customWidth="1"/>
    <col min="59" max="59" width="4.57421875" style="86" bestFit="1" customWidth="1"/>
    <col min="60" max="60" width="4.28125" style="86" bestFit="1" customWidth="1"/>
    <col min="61" max="61" width="4.57421875" style="86" bestFit="1" customWidth="1"/>
    <col min="62" max="62" width="4.28125" style="86" bestFit="1" customWidth="1"/>
    <col min="63" max="63" width="4.57421875" style="86" bestFit="1" customWidth="1"/>
    <col min="64" max="64" width="4.28125" style="86" bestFit="1" customWidth="1"/>
    <col min="65" max="65" width="4.57421875" style="86" bestFit="1" customWidth="1"/>
    <col min="66" max="66" width="4.140625" style="86" customWidth="1"/>
    <col min="67" max="72" width="1.421875" style="86" customWidth="1"/>
    <col min="73" max="73" width="5.28125" style="86" bestFit="1" customWidth="1"/>
    <col min="74" max="74" width="21.7109375" style="86" customWidth="1"/>
    <col min="75" max="75" width="2.140625" style="86" customWidth="1"/>
    <col min="76" max="77" width="2.7109375" style="86" bestFit="1" customWidth="1"/>
    <col min="78" max="78" width="2.00390625" style="86" bestFit="1" customWidth="1"/>
    <col min="79" max="79" width="2.140625" style="86" bestFit="1" customWidth="1"/>
    <col min="80" max="80" width="2.00390625" style="86" bestFit="1" customWidth="1"/>
    <col min="81" max="81" width="2.421875" style="86" bestFit="1" customWidth="1"/>
    <col min="82" max="82" width="2.140625" style="86" bestFit="1" customWidth="1"/>
    <col min="83" max="83" width="2.7109375" style="86" bestFit="1" customWidth="1"/>
    <col min="84" max="104" width="3.00390625" style="86" bestFit="1" customWidth="1"/>
    <col min="105" max="105" width="3.00390625" style="86" customWidth="1"/>
    <col min="106" max="111" width="5.7109375" style="86" customWidth="1"/>
    <col min="112" max="16384" width="9.140625" style="74" customWidth="1"/>
  </cols>
  <sheetData>
    <row r="1" spans="1:111" s="87" customFormat="1" ht="12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</row>
    <row r="2" spans="1:111" s="88" customFormat="1" ht="15.75">
      <c r="A2" s="90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2"/>
      <c r="BU2" s="115" t="str">
        <f>A2</f>
        <v xml:space="preserve">Societatea: </v>
      </c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7"/>
    </row>
    <row r="3" spans="1:111" s="88" customFormat="1" ht="15.75">
      <c r="A3" s="93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5"/>
      <c r="BU3" s="118" t="str">
        <f>A3</f>
        <v xml:space="preserve">C.U.I./C.I.F.: </v>
      </c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20"/>
    </row>
    <row r="4" spans="1:111" s="88" customFormat="1" ht="15.75">
      <c r="A4" s="93" t="s">
        <v>39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5"/>
      <c r="BU4" s="118" t="str">
        <f>A4</f>
        <v xml:space="preserve">Nr.Inreg.Reg.Com.: 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20"/>
    </row>
    <row r="5" spans="1:111" s="88" customFormat="1" ht="15.75">
      <c r="A5" s="96" t="s">
        <v>40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8"/>
      <c r="BU5" s="121" t="str">
        <f>A5</f>
        <v>Adresa sediu social:</v>
      </c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3"/>
    </row>
    <row r="6" spans="1:111" s="88" customFormat="1" ht="15.75">
      <c r="A6" s="99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1"/>
      <c r="BU6" s="124" t="str">
        <f>A6</f>
        <v>FOAIE DE PREZENTA</v>
      </c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6"/>
    </row>
    <row r="7" spans="1:111" s="88" customFormat="1" ht="15.75">
      <c r="A7" s="102">
        <v>43101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4"/>
      <c r="BU7" s="127">
        <f>A7</f>
        <v>43101</v>
      </c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9"/>
    </row>
    <row r="8" spans="1:111" s="88" customFormat="1" ht="12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7"/>
      <c r="BU8" s="130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2"/>
    </row>
    <row r="9" spans="1:111" s="88" customFormat="1" ht="11.25" customHeight="1">
      <c r="A9" s="1" t="s">
        <v>0</v>
      </c>
      <c r="B9" s="66" t="s">
        <v>1</v>
      </c>
      <c r="C9" s="2" t="s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4"/>
      <c r="BN9" s="5" t="s">
        <v>3</v>
      </c>
      <c r="BO9" s="6" t="s">
        <v>4</v>
      </c>
      <c r="BP9" s="7" t="s">
        <v>5</v>
      </c>
      <c r="BQ9" s="7" t="s">
        <v>6</v>
      </c>
      <c r="BR9" s="8" t="s">
        <v>7</v>
      </c>
      <c r="BS9" s="8" t="s">
        <v>8</v>
      </c>
      <c r="BT9" s="9" t="s">
        <v>9</v>
      </c>
      <c r="BU9" s="133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5"/>
    </row>
    <row r="10" spans="1:111" s="88" customFormat="1" ht="21" customHeight="1">
      <c r="A10" s="10"/>
      <c r="B10" s="67"/>
      <c r="C10" s="11">
        <v>1</v>
      </c>
      <c r="D10" s="12"/>
      <c r="E10" s="11">
        <v>2</v>
      </c>
      <c r="F10" s="12"/>
      <c r="G10" s="11">
        <v>3</v>
      </c>
      <c r="H10" s="12"/>
      <c r="I10" s="11">
        <v>4</v>
      </c>
      <c r="J10" s="12"/>
      <c r="K10" s="11">
        <v>5</v>
      </c>
      <c r="L10" s="12"/>
      <c r="M10" s="11">
        <v>6</v>
      </c>
      <c r="N10" s="12"/>
      <c r="O10" s="11">
        <v>7</v>
      </c>
      <c r="P10" s="12"/>
      <c r="Q10" s="11">
        <v>8</v>
      </c>
      <c r="R10" s="12"/>
      <c r="S10" s="11">
        <v>9</v>
      </c>
      <c r="T10" s="12"/>
      <c r="U10" s="11">
        <v>10</v>
      </c>
      <c r="V10" s="12"/>
      <c r="W10" s="11">
        <v>11</v>
      </c>
      <c r="X10" s="12"/>
      <c r="Y10" s="11">
        <v>12</v>
      </c>
      <c r="Z10" s="12"/>
      <c r="AA10" s="11">
        <v>13</v>
      </c>
      <c r="AB10" s="12"/>
      <c r="AC10" s="11">
        <v>14</v>
      </c>
      <c r="AD10" s="12"/>
      <c r="AE10" s="11">
        <v>15</v>
      </c>
      <c r="AF10" s="13"/>
      <c r="AG10" s="14" t="s">
        <v>10</v>
      </c>
      <c r="AH10" s="13">
        <v>16</v>
      </c>
      <c r="AI10" s="12"/>
      <c r="AJ10" s="11">
        <v>17</v>
      </c>
      <c r="AK10" s="12"/>
      <c r="AL10" s="11">
        <v>18</v>
      </c>
      <c r="AM10" s="12"/>
      <c r="AN10" s="11">
        <v>19</v>
      </c>
      <c r="AO10" s="12"/>
      <c r="AP10" s="11">
        <v>20</v>
      </c>
      <c r="AQ10" s="12"/>
      <c r="AR10" s="11">
        <v>21</v>
      </c>
      <c r="AS10" s="12"/>
      <c r="AT10" s="11">
        <v>22</v>
      </c>
      <c r="AU10" s="12"/>
      <c r="AV10" s="11">
        <v>23</v>
      </c>
      <c r="AW10" s="12"/>
      <c r="AX10" s="11">
        <v>24</v>
      </c>
      <c r="AY10" s="12"/>
      <c r="AZ10" s="11">
        <v>25</v>
      </c>
      <c r="BA10" s="12"/>
      <c r="BB10" s="11">
        <v>26</v>
      </c>
      <c r="BC10" s="12"/>
      <c r="BD10" s="11">
        <v>27</v>
      </c>
      <c r="BE10" s="12"/>
      <c r="BF10" s="11">
        <v>28</v>
      </c>
      <c r="BG10" s="12"/>
      <c r="BH10" s="11">
        <v>29</v>
      </c>
      <c r="BI10" s="12"/>
      <c r="BJ10" s="11">
        <v>30</v>
      </c>
      <c r="BK10" s="12"/>
      <c r="BL10" s="11">
        <v>31</v>
      </c>
      <c r="BM10" s="13"/>
      <c r="BN10" s="5"/>
      <c r="BO10" s="15"/>
      <c r="BP10" s="16"/>
      <c r="BQ10" s="16"/>
      <c r="BR10" s="17"/>
      <c r="BS10" s="17"/>
      <c r="BT10" s="18"/>
      <c r="BU10" s="78" t="s">
        <v>0</v>
      </c>
      <c r="BV10" s="79" t="s">
        <v>1</v>
      </c>
      <c r="BW10" s="80" t="s">
        <v>11</v>
      </c>
      <c r="BX10" s="81" t="s">
        <v>12</v>
      </c>
      <c r="BY10" s="81" t="s">
        <v>12</v>
      </c>
      <c r="BZ10" s="81" t="s">
        <v>13</v>
      </c>
      <c r="CA10" s="81" t="s">
        <v>14</v>
      </c>
      <c r="CB10" s="81" t="s">
        <v>15</v>
      </c>
      <c r="CC10" s="81" t="s">
        <v>16</v>
      </c>
      <c r="CD10" s="82" t="s">
        <v>11</v>
      </c>
      <c r="CE10" s="81" t="s">
        <v>12</v>
      </c>
      <c r="CF10" s="81" t="s">
        <v>12</v>
      </c>
      <c r="CG10" s="81" t="s">
        <v>13</v>
      </c>
      <c r="CH10" s="81" t="s">
        <v>14</v>
      </c>
      <c r="CI10" s="81" t="s">
        <v>15</v>
      </c>
      <c r="CJ10" s="81" t="s">
        <v>16</v>
      </c>
      <c r="CK10" s="82" t="s">
        <v>11</v>
      </c>
      <c r="CL10" s="81" t="s">
        <v>12</v>
      </c>
      <c r="CM10" s="81" t="s">
        <v>12</v>
      </c>
      <c r="CN10" s="81" t="s">
        <v>13</v>
      </c>
      <c r="CO10" s="81" t="s">
        <v>14</v>
      </c>
      <c r="CP10" s="81" t="s">
        <v>15</v>
      </c>
      <c r="CQ10" s="81" t="s">
        <v>16</v>
      </c>
      <c r="CR10" s="82" t="s">
        <v>11</v>
      </c>
      <c r="CS10" s="81" t="s">
        <v>12</v>
      </c>
      <c r="CT10" s="81" t="s">
        <v>12</v>
      </c>
      <c r="CU10" s="81" t="s">
        <v>13</v>
      </c>
      <c r="CV10" s="81" t="s">
        <v>14</v>
      </c>
      <c r="CW10" s="81" t="s">
        <v>15</v>
      </c>
      <c r="CX10" s="81" t="s">
        <v>16</v>
      </c>
      <c r="CY10" s="81" t="s">
        <v>11</v>
      </c>
      <c r="CZ10" s="81" t="s">
        <v>12</v>
      </c>
      <c r="DA10" s="83" t="s">
        <v>12</v>
      </c>
      <c r="DB10" s="147" t="s">
        <v>17</v>
      </c>
      <c r="DC10" s="148" t="s">
        <v>18</v>
      </c>
      <c r="DD10" s="148" t="s">
        <v>46</v>
      </c>
      <c r="DE10" s="148" t="s">
        <v>19</v>
      </c>
      <c r="DF10" s="148" t="s">
        <v>20</v>
      </c>
      <c r="DG10" s="149" t="s">
        <v>21</v>
      </c>
    </row>
    <row r="11" spans="1:111" s="88" customFormat="1" ht="25.5" customHeight="1" thickBot="1">
      <c r="A11" s="19"/>
      <c r="B11" s="20" t="s">
        <v>42</v>
      </c>
      <c r="C11" s="21" t="s">
        <v>22</v>
      </c>
      <c r="D11" s="22" t="s">
        <v>15</v>
      </c>
      <c r="E11" s="21" t="s">
        <v>22</v>
      </c>
      <c r="F11" s="21" t="s">
        <v>15</v>
      </c>
      <c r="G11" s="21" t="s">
        <v>22</v>
      </c>
      <c r="H11" s="21" t="s">
        <v>15</v>
      </c>
      <c r="I11" s="21" t="s">
        <v>22</v>
      </c>
      <c r="J11" s="21" t="s">
        <v>15</v>
      </c>
      <c r="K11" s="21" t="s">
        <v>22</v>
      </c>
      <c r="L11" s="21" t="s">
        <v>15</v>
      </c>
      <c r="M11" s="21" t="s">
        <v>22</v>
      </c>
      <c r="N11" s="21" t="s">
        <v>15</v>
      </c>
      <c r="O11" s="21" t="s">
        <v>22</v>
      </c>
      <c r="P11" s="21" t="s">
        <v>15</v>
      </c>
      <c r="Q11" s="21" t="s">
        <v>22</v>
      </c>
      <c r="R11" s="21" t="s">
        <v>15</v>
      </c>
      <c r="S11" s="21" t="s">
        <v>22</v>
      </c>
      <c r="T11" s="21" t="s">
        <v>15</v>
      </c>
      <c r="U11" s="21" t="s">
        <v>22</v>
      </c>
      <c r="V11" s="21" t="s">
        <v>15</v>
      </c>
      <c r="W11" s="21" t="s">
        <v>22</v>
      </c>
      <c r="X11" s="21" t="s">
        <v>15</v>
      </c>
      <c r="Y11" s="21" t="s">
        <v>22</v>
      </c>
      <c r="Z11" s="21" t="s">
        <v>15</v>
      </c>
      <c r="AA11" s="21" t="s">
        <v>22</v>
      </c>
      <c r="AB11" s="21" t="s">
        <v>15</v>
      </c>
      <c r="AC11" s="21" t="s">
        <v>22</v>
      </c>
      <c r="AD11" s="21" t="s">
        <v>15</v>
      </c>
      <c r="AE11" s="21" t="s">
        <v>22</v>
      </c>
      <c r="AF11" s="23" t="s">
        <v>15</v>
      </c>
      <c r="AG11" s="24"/>
      <c r="AH11" s="25" t="s">
        <v>22</v>
      </c>
      <c r="AI11" s="25" t="s">
        <v>15</v>
      </c>
      <c r="AJ11" s="25" t="s">
        <v>22</v>
      </c>
      <c r="AK11" s="25" t="s">
        <v>15</v>
      </c>
      <c r="AL11" s="25" t="s">
        <v>22</v>
      </c>
      <c r="AM11" s="25" t="s">
        <v>15</v>
      </c>
      <c r="AN11" s="25" t="s">
        <v>22</v>
      </c>
      <c r="AO11" s="25" t="s">
        <v>15</v>
      </c>
      <c r="AP11" s="25" t="s">
        <v>22</v>
      </c>
      <c r="AQ11" s="25" t="s">
        <v>15</v>
      </c>
      <c r="AR11" s="25" t="s">
        <v>22</v>
      </c>
      <c r="AS11" s="25" t="s">
        <v>15</v>
      </c>
      <c r="AT11" s="25" t="s">
        <v>22</v>
      </c>
      <c r="AU11" s="25" t="s">
        <v>15</v>
      </c>
      <c r="AV11" s="25" t="s">
        <v>22</v>
      </c>
      <c r="AW11" s="25" t="s">
        <v>15</v>
      </c>
      <c r="AX11" s="25" t="s">
        <v>22</v>
      </c>
      <c r="AY11" s="25" t="s">
        <v>15</v>
      </c>
      <c r="AZ11" s="25" t="s">
        <v>22</v>
      </c>
      <c r="BA11" s="25" t="s">
        <v>15</v>
      </c>
      <c r="BB11" s="25" t="s">
        <v>22</v>
      </c>
      <c r="BC11" s="25" t="s">
        <v>15</v>
      </c>
      <c r="BD11" s="25" t="s">
        <v>22</v>
      </c>
      <c r="BE11" s="25" t="s">
        <v>15</v>
      </c>
      <c r="BF11" s="25" t="s">
        <v>22</v>
      </c>
      <c r="BG11" s="25" t="s">
        <v>15</v>
      </c>
      <c r="BH11" s="25" t="s">
        <v>22</v>
      </c>
      <c r="BI11" s="25" t="s">
        <v>15</v>
      </c>
      <c r="BJ11" s="25" t="s">
        <v>22</v>
      </c>
      <c r="BK11" s="25" t="s">
        <v>15</v>
      </c>
      <c r="BL11" s="25" t="s">
        <v>22</v>
      </c>
      <c r="BM11" s="26" t="s">
        <v>15</v>
      </c>
      <c r="BN11" s="27"/>
      <c r="BO11" s="28"/>
      <c r="BP11" s="29"/>
      <c r="BQ11" s="29"/>
      <c r="BR11" s="30"/>
      <c r="BS11" s="30"/>
      <c r="BT11" s="31"/>
      <c r="BU11" s="32"/>
      <c r="BV11" s="33"/>
      <c r="BW11" s="34">
        <v>1</v>
      </c>
      <c r="BX11" s="35">
        <v>2</v>
      </c>
      <c r="BY11" s="35">
        <v>3</v>
      </c>
      <c r="BZ11" s="35">
        <v>4</v>
      </c>
      <c r="CA11" s="35">
        <v>5</v>
      </c>
      <c r="CB11" s="35">
        <v>6</v>
      </c>
      <c r="CC11" s="35">
        <v>7</v>
      </c>
      <c r="CD11" s="35">
        <v>8</v>
      </c>
      <c r="CE11" s="35">
        <v>9</v>
      </c>
      <c r="CF11" s="35">
        <v>10</v>
      </c>
      <c r="CG11" s="35">
        <v>11</v>
      </c>
      <c r="CH11" s="35">
        <v>12</v>
      </c>
      <c r="CI11" s="35">
        <v>13</v>
      </c>
      <c r="CJ11" s="35">
        <v>14</v>
      </c>
      <c r="CK11" s="35">
        <v>15</v>
      </c>
      <c r="CL11" s="35">
        <v>16</v>
      </c>
      <c r="CM11" s="35">
        <v>17</v>
      </c>
      <c r="CN11" s="35">
        <v>18</v>
      </c>
      <c r="CO11" s="35">
        <v>19</v>
      </c>
      <c r="CP11" s="35">
        <v>20</v>
      </c>
      <c r="CQ11" s="35">
        <v>21</v>
      </c>
      <c r="CR11" s="35">
        <v>22</v>
      </c>
      <c r="CS11" s="35">
        <v>23</v>
      </c>
      <c r="CT11" s="35">
        <v>24</v>
      </c>
      <c r="CU11" s="35">
        <v>25</v>
      </c>
      <c r="CV11" s="35">
        <v>26</v>
      </c>
      <c r="CW11" s="35">
        <v>27</v>
      </c>
      <c r="CX11" s="35">
        <v>28</v>
      </c>
      <c r="CY11" s="35">
        <v>29</v>
      </c>
      <c r="CZ11" s="35">
        <v>30</v>
      </c>
      <c r="DA11" s="36">
        <v>31</v>
      </c>
      <c r="DB11" s="150"/>
      <c r="DC11" s="151"/>
      <c r="DD11" s="151"/>
      <c r="DE11" s="151"/>
      <c r="DF11" s="151"/>
      <c r="DG11" s="152"/>
    </row>
    <row r="12" spans="1:111" s="88" customFormat="1" ht="22.5" customHeight="1" thickBot="1">
      <c r="A12" s="60">
        <v>1</v>
      </c>
      <c r="B12" s="64" t="s">
        <v>44</v>
      </c>
      <c r="C12" s="37">
        <f>D13-C13</f>
        <v>0.3333333333333333</v>
      </c>
      <c r="D12" s="38"/>
      <c r="E12" s="37">
        <f aca="true" t="shared" si="0" ref="E12">F13-E13</f>
        <v>0.3333333333333333</v>
      </c>
      <c r="F12" s="38"/>
      <c r="G12" s="37">
        <f aca="true" t="shared" si="1" ref="G12">H13-G13</f>
        <v>0.3333333333333333</v>
      </c>
      <c r="H12" s="38"/>
      <c r="I12" s="37">
        <f aca="true" t="shared" si="2" ref="I12">J13-I13</f>
        <v>0.3333333333333333</v>
      </c>
      <c r="J12" s="38"/>
      <c r="K12" s="37">
        <f aca="true" t="shared" si="3" ref="K12">L13-K13</f>
        <v>0.3333333333333333</v>
      </c>
      <c r="L12" s="38"/>
      <c r="M12" s="37">
        <f aca="true" t="shared" si="4" ref="M12">N13-M13</f>
        <v>0.3333333333333333</v>
      </c>
      <c r="N12" s="38"/>
      <c r="O12" s="37">
        <f aca="true" t="shared" si="5" ref="O12">P13-O13</f>
        <v>0.3333333333333333</v>
      </c>
      <c r="P12" s="38"/>
      <c r="Q12" s="37">
        <f aca="true" t="shared" si="6" ref="Q12">R13-Q13</f>
        <v>0.3333333333333333</v>
      </c>
      <c r="R12" s="38"/>
      <c r="S12" s="37">
        <f aca="true" t="shared" si="7" ref="S12">T13-S13</f>
        <v>0.3333333333333333</v>
      </c>
      <c r="T12" s="38"/>
      <c r="U12" s="37">
        <f aca="true" t="shared" si="8" ref="U12">V13-U13</f>
        <v>0.3333333333333333</v>
      </c>
      <c r="V12" s="38"/>
      <c r="W12" s="37">
        <f aca="true" t="shared" si="9" ref="W12">X13-W13</f>
        <v>0.3333333333333333</v>
      </c>
      <c r="X12" s="38"/>
      <c r="Y12" s="37">
        <f aca="true" t="shared" si="10" ref="Y12">Z13-Y13</f>
        <v>0.3333333333333333</v>
      </c>
      <c r="Z12" s="38"/>
      <c r="AA12" s="37">
        <f aca="true" t="shared" si="11" ref="AA12">AB13-AA13</f>
        <v>0.3333333333333333</v>
      </c>
      <c r="AB12" s="38"/>
      <c r="AC12" s="37">
        <f aca="true" t="shared" si="12" ref="AC12">AD13-AC13</f>
        <v>0.3333333333333333</v>
      </c>
      <c r="AD12" s="38"/>
      <c r="AE12" s="37">
        <f aca="true" t="shared" si="13" ref="AE12">AF13-AE13</f>
        <v>0.3333333333333333</v>
      </c>
      <c r="AF12" s="38"/>
      <c r="AG12" s="39">
        <f>SUM(C12:AF12)</f>
        <v>4.999999999999999</v>
      </c>
      <c r="AH12" s="37">
        <f aca="true" t="shared" si="14" ref="AH12">AI13-AH13</f>
        <v>0.3333333333333333</v>
      </c>
      <c r="AI12" s="38"/>
      <c r="AJ12" s="37">
        <f aca="true" t="shared" si="15" ref="AJ12">AK13-AJ13</f>
        <v>0.3333333333333333</v>
      </c>
      <c r="AK12" s="38"/>
      <c r="AL12" s="37">
        <f aca="true" t="shared" si="16" ref="AL12">AM13-AL13</f>
        <v>0.3333333333333333</v>
      </c>
      <c r="AM12" s="38"/>
      <c r="AN12" s="37">
        <f aca="true" t="shared" si="17" ref="AN12">AO13-AN13</f>
        <v>0.3333333333333333</v>
      </c>
      <c r="AO12" s="38"/>
      <c r="AP12" s="37">
        <f aca="true" t="shared" si="18" ref="AP12">AQ13-AP13</f>
        <v>0.3333333333333333</v>
      </c>
      <c r="AQ12" s="38"/>
      <c r="AR12" s="37">
        <f aca="true" t="shared" si="19" ref="AR12">AS13-AR13</f>
        <v>0.3333333333333333</v>
      </c>
      <c r="AS12" s="38"/>
      <c r="AT12" s="37">
        <f aca="true" t="shared" si="20" ref="AT12">AU13-AT13</f>
        <v>0.3333333333333333</v>
      </c>
      <c r="AU12" s="38"/>
      <c r="AV12" s="37">
        <f aca="true" t="shared" si="21" ref="AV12">AW13-AV13</f>
        <v>0.3333333333333333</v>
      </c>
      <c r="AW12" s="38"/>
      <c r="AX12" s="37">
        <f aca="true" t="shared" si="22" ref="AX12">AY13-AX13</f>
        <v>0.3333333333333333</v>
      </c>
      <c r="AY12" s="38"/>
      <c r="AZ12" s="37">
        <f aca="true" t="shared" si="23" ref="AZ12">BA13-AZ13</f>
        <v>0.3333333333333333</v>
      </c>
      <c r="BA12" s="38"/>
      <c r="BB12" s="37">
        <f aca="true" t="shared" si="24" ref="BB12">BC13-BB13</f>
        <v>0.3333333333333333</v>
      </c>
      <c r="BC12" s="38"/>
      <c r="BD12" s="37">
        <f aca="true" t="shared" si="25" ref="BD12">BE13-BD13</f>
        <v>0.3333333333333333</v>
      </c>
      <c r="BE12" s="38"/>
      <c r="BF12" s="37">
        <f aca="true" t="shared" si="26" ref="BF12">BG13-BF13</f>
        <v>0.3333333333333333</v>
      </c>
      <c r="BG12" s="38"/>
      <c r="BH12" s="37">
        <f aca="true" t="shared" si="27" ref="BH12">BI13-BH13</f>
        <v>0.3333333333333333</v>
      </c>
      <c r="BI12" s="38"/>
      <c r="BJ12" s="37">
        <f aca="true" t="shared" si="28" ref="BJ12">BK13-BJ13</f>
        <v>0.3333333333333333</v>
      </c>
      <c r="BK12" s="38"/>
      <c r="BL12" s="37">
        <f aca="true" t="shared" si="29" ref="BL12">BM13-BL13</f>
        <v>0.3333333333333333</v>
      </c>
      <c r="BM12" s="38"/>
      <c r="BN12" s="40">
        <f>SUM(AH12:BM12)+AG12</f>
        <v>10.333333333333332</v>
      </c>
      <c r="BO12" s="41">
        <f>COUNTIF(C12:BM12,"CO")</f>
        <v>0</v>
      </c>
      <c r="BP12" s="42">
        <f>COUNTIF(C12:BM12,"CFP")</f>
        <v>0</v>
      </c>
      <c r="BQ12" s="42">
        <f>COUNTIF(C12:BM12,"CM")</f>
        <v>0</v>
      </c>
      <c r="BR12" s="42">
        <f>COUNTIF(C12:BM12,"EV")</f>
        <v>0</v>
      </c>
      <c r="BS12" s="42">
        <f>COUNTIF(C12:BM12,"N")</f>
        <v>0</v>
      </c>
      <c r="BT12" s="43">
        <f>COUNTIF(C12:BM12,"ZL")</f>
        <v>0</v>
      </c>
      <c r="BU12" s="44">
        <v>1</v>
      </c>
      <c r="BV12" s="44" t="str">
        <f>B12</f>
        <v>Nume si prenume salariat 
..............................................................................................
Semnatura................................</v>
      </c>
      <c r="BW12" s="45"/>
      <c r="BX12" s="46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153">
        <f>SUM(BW12:DA12)</f>
        <v>0</v>
      </c>
      <c r="DC12" s="154">
        <f>COUNTIF(BW12:DA12,"CO")</f>
        <v>0</v>
      </c>
      <c r="DD12" s="154">
        <f>COUNTIF(BW12:DA12,"ZL")</f>
        <v>0</v>
      </c>
      <c r="DE12" s="154">
        <f>COUNTIF(BW12:DA12,"CFP")</f>
        <v>0</v>
      </c>
      <c r="DF12" s="154">
        <f>COUNTIF(BW12:DA12,"CM")</f>
        <v>0</v>
      </c>
      <c r="DG12" s="155">
        <f>COUNTIF(BW12:DA12,"EV")</f>
        <v>0</v>
      </c>
    </row>
    <row r="13" spans="1:111" s="88" customFormat="1" ht="22.5" customHeight="1" thickBot="1">
      <c r="A13" s="61"/>
      <c r="B13" s="65"/>
      <c r="C13" s="48">
        <v>0.3333333333333333</v>
      </c>
      <c r="D13" s="48">
        <v>0.6666666666666666</v>
      </c>
      <c r="E13" s="48">
        <v>0.3333333333333333</v>
      </c>
      <c r="F13" s="48">
        <v>0.6666666666666666</v>
      </c>
      <c r="G13" s="48">
        <v>0.3333333333333333</v>
      </c>
      <c r="H13" s="48">
        <v>0.6666666666666666</v>
      </c>
      <c r="I13" s="48">
        <v>0.3333333333333333</v>
      </c>
      <c r="J13" s="48">
        <v>0.6666666666666666</v>
      </c>
      <c r="K13" s="48">
        <v>0.3333333333333333</v>
      </c>
      <c r="L13" s="48">
        <v>0.6666666666666666</v>
      </c>
      <c r="M13" s="48">
        <v>0.3333333333333333</v>
      </c>
      <c r="N13" s="48">
        <v>0.6666666666666666</v>
      </c>
      <c r="O13" s="48">
        <v>0.3333333333333333</v>
      </c>
      <c r="P13" s="48">
        <v>0.6666666666666666</v>
      </c>
      <c r="Q13" s="48">
        <v>0.3333333333333333</v>
      </c>
      <c r="R13" s="48">
        <v>0.6666666666666666</v>
      </c>
      <c r="S13" s="48">
        <v>0.3333333333333333</v>
      </c>
      <c r="T13" s="48">
        <v>0.6666666666666666</v>
      </c>
      <c r="U13" s="48">
        <v>0.3333333333333333</v>
      </c>
      <c r="V13" s="48">
        <v>0.6666666666666666</v>
      </c>
      <c r="W13" s="48">
        <v>0.3333333333333333</v>
      </c>
      <c r="X13" s="48">
        <v>0.6666666666666666</v>
      </c>
      <c r="Y13" s="48">
        <v>0.3333333333333333</v>
      </c>
      <c r="Z13" s="48">
        <v>0.6666666666666666</v>
      </c>
      <c r="AA13" s="48">
        <v>0.3333333333333333</v>
      </c>
      <c r="AB13" s="48">
        <v>0.6666666666666666</v>
      </c>
      <c r="AC13" s="48">
        <v>0.3333333333333333</v>
      </c>
      <c r="AD13" s="48">
        <v>0.6666666666666666</v>
      </c>
      <c r="AE13" s="48">
        <v>0.3333333333333333</v>
      </c>
      <c r="AF13" s="48">
        <v>0.6666666666666666</v>
      </c>
      <c r="AG13" s="49"/>
      <c r="AH13" s="48">
        <v>0.3333333333333333</v>
      </c>
      <c r="AI13" s="48">
        <v>0.6666666666666666</v>
      </c>
      <c r="AJ13" s="48">
        <v>0.3333333333333333</v>
      </c>
      <c r="AK13" s="48">
        <v>0.6666666666666666</v>
      </c>
      <c r="AL13" s="48">
        <v>0.3333333333333333</v>
      </c>
      <c r="AM13" s="48">
        <v>0.6666666666666666</v>
      </c>
      <c r="AN13" s="48">
        <v>0.3333333333333333</v>
      </c>
      <c r="AO13" s="48">
        <v>0.6666666666666666</v>
      </c>
      <c r="AP13" s="48">
        <v>0.3333333333333333</v>
      </c>
      <c r="AQ13" s="48">
        <v>0.6666666666666666</v>
      </c>
      <c r="AR13" s="48">
        <v>0.3333333333333333</v>
      </c>
      <c r="AS13" s="48">
        <v>0.6666666666666666</v>
      </c>
      <c r="AT13" s="48">
        <v>0.3333333333333333</v>
      </c>
      <c r="AU13" s="48">
        <v>0.6666666666666666</v>
      </c>
      <c r="AV13" s="48">
        <v>0.3333333333333333</v>
      </c>
      <c r="AW13" s="48">
        <v>0.6666666666666666</v>
      </c>
      <c r="AX13" s="48">
        <v>0.3333333333333333</v>
      </c>
      <c r="AY13" s="48">
        <v>0.6666666666666666</v>
      </c>
      <c r="AZ13" s="48">
        <v>0.3333333333333333</v>
      </c>
      <c r="BA13" s="48">
        <v>0.6666666666666666</v>
      </c>
      <c r="BB13" s="48">
        <v>0.3333333333333333</v>
      </c>
      <c r="BC13" s="48">
        <v>0.6666666666666666</v>
      </c>
      <c r="BD13" s="48">
        <v>0.3333333333333333</v>
      </c>
      <c r="BE13" s="48">
        <v>0.6666666666666666</v>
      </c>
      <c r="BF13" s="48">
        <v>0.3333333333333333</v>
      </c>
      <c r="BG13" s="48">
        <v>0.6666666666666666</v>
      </c>
      <c r="BH13" s="48">
        <v>0.3333333333333333</v>
      </c>
      <c r="BI13" s="48">
        <v>0.6666666666666666</v>
      </c>
      <c r="BJ13" s="48">
        <v>0.3333333333333333</v>
      </c>
      <c r="BK13" s="48">
        <v>0.6666666666666666</v>
      </c>
      <c r="BL13" s="48">
        <v>0.3333333333333333</v>
      </c>
      <c r="BM13" s="48">
        <v>0.6666666666666666</v>
      </c>
      <c r="BN13" s="50"/>
      <c r="BO13" s="51"/>
      <c r="BP13" s="52"/>
      <c r="BQ13" s="52"/>
      <c r="BR13" s="52"/>
      <c r="BS13" s="52"/>
      <c r="BT13" s="53"/>
      <c r="BU13" s="54">
        <v>2</v>
      </c>
      <c r="BV13" s="54" t="str">
        <f>B14</f>
        <v>Nume si prenume salariat 
..............................................................................................
Semnatura................................</v>
      </c>
      <c r="BW13" s="55"/>
      <c r="BX13" s="4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156">
        <f>SUM(BW13:DA13)</f>
        <v>0</v>
      </c>
      <c r="DC13" s="154">
        <f>COUNTIF(BW13:DA13,"CO")</f>
        <v>0</v>
      </c>
      <c r="DD13" s="154">
        <f aca="true" t="shared" si="30" ref="DD13">COUNTIF(BW13:DA13,"ZL")</f>
        <v>0</v>
      </c>
      <c r="DE13" s="154">
        <f>COUNTIF(BW13:DA13,"CFP")</f>
        <v>0</v>
      </c>
      <c r="DF13" s="154">
        <f>COUNTIF(BW13:DA13,"CM")</f>
        <v>0</v>
      </c>
      <c r="DG13" s="155">
        <f>COUNTIF(BW13:DA13,"EV")</f>
        <v>0</v>
      </c>
    </row>
    <row r="14" spans="1:111" s="88" customFormat="1" ht="22.5" customHeight="1" thickBot="1">
      <c r="A14" s="62">
        <v>2</v>
      </c>
      <c r="B14" s="64" t="s">
        <v>44</v>
      </c>
      <c r="C14" s="37">
        <f>D15-C15</f>
        <v>0.3333333333333333</v>
      </c>
      <c r="D14" s="38"/>
      <c r="E14" s="37">
        <f aca="true" t="shared" si="31" ref="E14">F15-E15</f>
        <v>0.3333333333333333</v>
      </c>
      <c r="F14" s="38"/>
      <c r="G14" s="37">
        <f aca="true" t="shared" si="32" ref="G14">H15-G15</f>
        <v>0.3333333333333333</v>
      </c>
      <c r="H14" s="38"/>
      <c r="I14" s="37">
        <f aca="true" t="shared" si="33" ref="I14">J15-I15</f>
        <v>0.3333333333333333</v>
      </c>
      <c r="J14" s="38"/>
      <c r="K14" s="37">
        <f aca="true" t="shared" si="34" ref="K14">L15-K15</f>
        <v>0.3333333333333333</v>
      </c>
      <c r="L14" s="38"/>
      <c r="M14" s="37">
        <f aca="true" t="shared" si="35" ref="M14">N15-M15</f>
        <v>0.3333333333333333</v>
      </c>
      <c r="N14" s="38"/>
      <c r="O14" s="37">
        <f aca="true" t="shared" si="36" ref="O14">P15-O15</f>
        <v>0.3333333333333333</v>
      </c>
      <c r="P14" s="38"/>
      <c r="Q14" s="37">
        <f aca="true" t="shared" si="37" ref="Q14">R15-Q15</f>
        <v>0.3333333333333333</v>
      </c>
      <c r="R14" s="38"/>
      <c r="S14" s="37">
        <f aca="true" t="shared" si="38" ref="S14">T15-S15</f>
        <v>0.3333333333333333</v>
      </c>
      <c r="T14" s="38"/>
      <c r="U14" s="37">
        <f aca="true" t="shared" si="39" ref="U14">V15-U15</f>
        <v>0.3333333333333333</v>
      </c>
      <c r="V14" s="38"/>
      <c r="W14" s="37">
        <f aca="true" t="shared" si="40" ref="W14">X15-W15</f>
        <v>0.3333333333333333</v>
      </c>
      <c r="X14" s="38"/>
      <c r="Y14" s="37">
        <f aca="true" t="shared" si="41" ref="Y14">Z15-Y15</f>
        <v>0.3333333333333333</v>
      </c>
      <c r="Z14" s="38"/>
      <c r="AA14" s="37">
        <f aca="true" t="shared" si="42" ref="AA14">AB15-AA15</f>
        <v>0.3333333333333333</v>
      </c>
      <c r="AB14" s="38"/>
      <c r="AC14" s="37">
        <f aca="true" t="shared" si="43" ref="AC14">AD15-AC15</f>
        <v>0.3333333333333333</v>
      </c>
      <c r="AD14" s="38"/>
      <c r="AE14" s="37">
        <f aca="true" t="shared" si="44" ref="AE14">AF15-AE15</f>
        <v>0.3333333333333333</v>
      </c>
      <c r="AF14" s="38"/>
      <c r="AG14" s="39">
        <f>SUM(C14:AF14)</f>
        <v>4.999999999999999</v>
      </c>
      <c r="AH14" s="37">
        <f aca="true" t="shared" si="45" ref="AH14">AI15-AH15</f>
        <v>0.3333333333333333</v>
      </c>
      <c r="AI14" s="38"/>
      <c r="AJ14" s="37">
        <f aca="true" t="shared" si="46" ref="AJ14">AK15-AJ15</f>
        <v>0.3333333333333333</v>
      </c>
      <c r="AK14" s="38"/>
      <c r="AL14" s="37">
        <f aca="true" t="shared" si="47" ref="AL14">AM15-AL15</f>
        <v>0.3333333333333333</v>
      </c>
      <c r="AM14" s="38"/>
      <c r="AN14" s="37">
        <f aca="true" t="shared" si="48" ref="AN14">AO15-AN15</f>
        <v>0.3333333333333333</v>
      </c>
      <c r="AO14" s="38"/>
      <c r="AP14" s="37">
        <f aca="true" t="shared" si="49" ref="AP14">AQ15-AP15</f>
        <v>0.3333333333333333</v>
      </c>
      <c r="AQ14" s="38"/>
      <c r="AR14" s="37">
        <f aca="true" t="shared" si="50" ref="AR14">AS15-AR15</f>
        <v>0.3333333333333333</v>
      </c>
      <c r="AS14" s="38"/>
      <c r="AT14" s="37">
        <f aca="true" t="shared" si="51" ref="AT14">AU15-AT15</f>
        <v>0.3333333333333333</v>
      </c>
      <c r="AU14" s="38"/>
      <c r="AV14" s="37">
        <f aca="true" t="shared" si="52" ref="AV14">AW15-AV15</f>
        <v>0.3333333333333333</v>
      </c>
      <c r="AW14" s="38"/>
      <c r="AX14" s="37">
        <f aca="true" t="shared" si="53" ref="AX14">AY15-AX15</f>
        <v>0.3333333333333333</v>
      </c>
      <c r="AY14" s="38"/>
      <c r="AZ14" s="37">
        <f aca="true" t="shared" si="54" ref="AZ14">BA15-AZ15</f>
        <v>0.3333333333333333</v>
      </c>
      <c r="BA14" s="38"/>
      <c r="BB14" s="37">
        <f aca="true" t="shared" si="55" ref="BB14">BC15-BB15</f>
        <v>0.3333333333333333</v>
      </c>
      <c r="BC14" s="38"/>
      <c r="BD14" s="37">
        <f aca="true" t="shared" si="56" ref="BD14">BE15-BD15</f>
        <v>0.3333333333333333</v>
      </c>
      <c r="BE14" s="38"/>
      <c r="BF14" s="37">
        <f aca="true" t="shared" si="57" ref="BF14">BG15-BF15</f>
        <v>0.3333333333333333</v>
      </c>
      <c r="BG14" s="38"/>
      <c r="BH14" s="37">
        <f aca="true" t="shared" si="58" ref="BH14">BI15-BH15</f>
        <v>0.3333333333333333</v>
      </c>
      <c r="BI14" s="38"/>
      <c r="BJ14" s="37">
        <f aca="true" t="shared" si="59" ref="BJ14">BK15-BJ15</f>
        <v>0.3333333333333333</v>
      </c>
      <c r="BK14" s="38"/>
      <c r="BL14" s="37">
        <f aca="true" t="shared" si="60" ref="BL14">BM15-BL15</f>
        <v>0.3333333333333333</v>
      </c>
      <c r="BM14" s="38"/>
      <c r="BN14" s="40">
        <f>SUM(AH14:BM14)+AG14</f>
        <v>10.333333333333332</v>
      </c>
      <c r="BO14" s="41">
        <f>COUNTIF(C14:BM14,"CO")</f>
        <v>0</v>
      </c>
      <c r="BP14" s="42">
        <f>COUNTIF(C14:BM14,"CFP")</f>
        <v>0</v>
      </c>
      <c r="BQ14" s="42">
        <f>COUNTIF(C14:BM14,"CM")</f>
        <v>0</v>
      </c>
      <c r="BR14" s="42">
        <f>COUNTIF(C14:BM14,"EV")</f>
        <v>0</v>
      </c>
      <c r="BS14" s="42">
        <f>COUNTIF(C14:BM14,"N")</f>
        <v>0</v>
      </c>
      <c r="BT14" s="43">
        <f>COUNTIF(C14:BM14,"ZL")</f>
        <v>0</v>
      </c>
      <c r="BU14" s="57" t="str">
        <f>A16</f>
        <v>Aprobat, ..................................................................................... (Administrator, Director General, Director Economic)</v>
      </c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9"/>
    </row>
    <row r="15" spans="1:111" s="88" customFormat="1" ht="22.5" customHeight="1" thickBot="1">
      <c r="A15" s="63"/>
      <c r="B15" s="65"/>
      <c r="C15" s="48">
        <v>0.3333333333333333</v>
      </c>
      <c r="D15" s="48">
        <v>0.6666666666666666</v>
      </c>
      <c r="E15" s="48">
        <v>0.3333333333333333</v>
      </c>
      <c r="F15" s="48">
        <v>0.6666666666666666</v>
      </c>
      <c r="G15" s="48">
        <v>0.3333333333333333</v>
      </c>
      <c r="H15" s="48">
        <v>0.6666666666666666</v>
      </c>
      <c r="I15" s="48">
        <v>0.3333333333333333</v>
      </c>
      <c r="J15" s="48">
        <v>0.6666666666666666</v>
      </c>
      <c r="K15" s="48">
        <v>0.3333333333333333</v>
      </c>
      <c r="L15" s="48">
        <v>0.6666666666666666</v>
      </c>
      <c r="M15" s="48">
        <v>0.3333333333333333</v>
      </c>
      <c r="N15" s="48">
        <v>0.6666666666666666</v>
      </c>
      <c r="O15" s="48">
        <v>0.3333333333333333</v>
      </c>
      <c r="P15" s="48">
        <v>0.6666666666666666</v>
      </c>
      <c r="Q15" s="48">
        <v>0.3333333333333333</v>
      </c>
      <c r="R15" s="48">
        <v>0.6666666666666666</v>
      </c>
      <c r="S15" s="48">
        <v>0.3333333333333333</v>
      </c>
      <c r="T15" s="48">
        <v>0.6666666666666666</v>
      </c>
      <c r="U15" s="48">
        <v>0.3333333333333333</v>
      </c>
      <c r="V15" s="48">
        <v>0.6666666666666666</v>
      </c>
      <c r="W15" s="48">
        <v>0.3333333333333333</v>
      </c>
      <c r="X15" s="48">
        <v>0.6666666666666666</v>
      </c>
      <c r="Y15" s="48">
        <v>0.3333333333333333</v>
      </c>
      <c r="Z15" s="48">
        <v>0.6666666666666666</v>
      </c>
      <c r="AA15" s="48">
        <v>0.3333333333333333</v>
      </c>
      <c r="AB15" s="48">
        <v>0.6666666666666666</v>
      </c>
      <c r="AC15" s="48">
        <v>0.3333333333333333</v>
      </c>
      <c r="AD15" s="48">
        <v>0.6666666666666666</v>
      </c>
      <c r="AE15" s="48">
        <v>0.3333333333333333</v>
      </c>
      <c r="AF15" s="48">
        <v>0.6666666666666666</v>
      </c>
      <c r="AG15" s="49"/>
      <c r="AH15" s="48">
        <v>0.3333333333333333</v>
      </c>
      <c r="AI15" s="48">
        <v>0.6666666666666666</v>
      </c>
      <c r="AJ15" s="48">
        <v>0.3333333333333333</v>
      </c>
      <c r="AK15" s="48">
        <v>0.6666666666666666</v>
      </c>
      <c r="AL15" s="48">
        <v>0.3333333333333333</v>
      </c>
      <c r="AM15" s="48">
        <v>0.6666666666666666</v>
      </c>
      <c r="AN15" s="48">
        <v>0.3333333333333333</v>
      </c>
      <c r="AO15" s="48">
        <v>0.6666666666666666</v>
      </c>
      <c r="AP15" s="48">
        <v>0.3333333333333333</v>
      </c>
      <c r="AQ15" s="48">
        <v>0.6666666666666666</v>
      </c>
      <c r="AR15" s="48">
        <v>0.3333333333333333</v>
      </c>
      <c r="AS15" s="48">
        <v>0.6666666666666666</v>
      </c>
      <c r="AT15" s="48">
        <v>0.3333333333333333</v>
      </c>
      <c r="AU15" s="48">
        <v>0.6666666666666666</v>
      </c>
      <c r="AV15" s="48">
        <v>0.3333333333333333</v>
      </c>
      <c r="AW15" s="48">
        <v>0.6666666666666666</v>
      </c>
      <c r="AX15" s="48">
        <v>0.3333333333333333</v>
      </c>
      <c r="AY15" s="48">
        <v>0.6666666666666666</v>
      </c>
      <c r="AZ15" s="48">
        <v>0.3333333333333333</v>
      </c>
      <c r="BA15" s="48">
        <v>0.6666666666666666</v>
      </c>
      <c r="BB15" s="48">
        <v>0.3333333333333333</v>
      </c>
      <c r="BC15" s="48">
        <v>0.6666666666666666</v>
      </c>
      <c r="BD15" s="48">
        <v>0.3333333333333333</v>
      </c>
      <c r="BE15" s="48">
        <v>0.6666666666666666</v>
      </c>
      <c r="BF15" s="48">
        <v>0.3333333333333333</v>
      </c>
      <c r="BG15" s="48">
        <v>0.6666666666666666</v>
      </c>
      <c r="BH15" s="48">
        <v>0.3333333333333333</v>
      </c>
      <c r="BI15" s="48">
        <v>0.6666666666666666</v>
      </c>
      <c r="BJ15" s="48">
        <v>0.3333333333333333</v>
      </c>
      <c r="BK15" s="48">
        <v>0.6666666666666666</v>
      </c>
      <c r="BL15" s="48">
        <v>0.3333333333333333</v>
      </c>
      <c r="BM15" s="48">
        <v>0.6666666666666666</v>
      </c>
      <c r="BN15" s="50"/>
      <c r="BO15" s="51"/>
      <c r="BP15" s="52"/>
      <c r="BQ15" s="52"/>
      <c r="BR15" s="52"/>
      <c r="BS15" s="52"/>
      <c r="BT15" s="53"/>
      <c r="BU15" s="138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40"/>
    </row>
    <row r="16" spans="1:111" s="88" customFormat="1" ht="16.5" thickBot="1">
      <c r="A16" s="144" t="s">
        <v>45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1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3"/>
    </row>
    <row r="17" spans="1:111" s="88" customFormat="1" ht="15" customHeight="1">
      <c r="A17" s="108" t="s">
        <v>43</v>
      </c>
      <c r="B17" s="109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3"/>
      <c r="BU17" s="136" t="str">
        <f>A17</f>
        <v>Legenda</v>
      </c>
      <c r="BV17" s="137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1"/>
    </row>
    <row r="18" spans="1:111" s="88" customFormat="1" ht="15" customHeight="1">
      <c r="A18" s="110" t="s">
        <v>23</v>
      </c>
      <c r="B18" s="111" t="s">
        <v>24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3"/>
      <c r="BU18" s="110" t="str">
        <f>A18</f>
        <v>P</v>
      </c>
      <c r="BV18" s="111" t="str">
        <f>B18</f>
        <v>Prezent</v>
      </c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1"/>
    </row>
    <row r="19" spans="1:111" s="88" customFormat="1" ht="15.75">
      <c r="A19" s="110" t="s">
        <v>25</v>
      </c>
      <c r="B19" s="111" t="s">
        <v>26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3"/>
      <c r="BU19" s="110" t="str">
        <f>A19</f>
        <v>CO</v>
      </c>
      <c r="BV19" s="111" t="str">
        <f aca="true" t="shared" si="61" ref="BV19:BV24">B19</f>
        <v>Concediu de odihna</v>
      </c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1"/>
    </row>
    <row r="20" spans="1:111" s="88" customFormat="1" ht="15.75">
      <c r="A20" s="110" t="s">
        <v>27</v>
      </c>
      <c r="B20" s="111" t="s">
        <v>28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110" t="str">
        <f>A20</f>
        <v>CFP</v>
      </c>
      <c r="BV20" s="111" t="str">
        <f t="shared" si="61"/>
        <v>Concediu fara plata</v>
      </c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1"/>
    </row>
    <row r="21" spans="1:111" s="88" customFormat="1" ht="15.75">
      <c r="A21" s="110" t="s">
        <v>29</v>
      </c>
      <c r="B21" s="111" t="s">
        <v>30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3"/>
      <c r="BU21" s="110" t="str">
        <f>A21</f>
        <v>CM</v>
      </c>
      <c r="BV21" s="111" t="str">
        <f t="shared" si="61"/>
        <v>Concediu medical</v>
      </c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1"/>
    </row>
    <row r="22" spans="1:111" s="88" customFormat="1" ht="15.75">
      <c r="A22" s="110" t="s">
        <v>31</v>
      </c>
      <c r="B22" s="111" t="s">
        <v>32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110" t="str">
        <f>A22</f>
        <v>EV</v>
      </c>
      <c r="BV22" s="111" t="str">
        <f t="shared" si="61"/>
        <v>Evenimente platite</v>
      </c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1"/>
    </row>
    <row r="23" spans="1:111" s="88" customFormat="1" ht="15.75">
      <c r="A23" s="112" t="s">
        <v>33</v>
      </c>
      <c r="B23" s="111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112" t="str">
        <f>A23</f>
        <v>N</v>
      </c>
      <c r="BV23" s="111" t="str">
        <f t="shared" si="61"/>
        <v>Nemotivat</v>
      </c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1"/>
    </row>
    <row r="24" spans="1:111" s="88" customFormat="1" ht="16.5" thickBot="1">
      <c r="A24" s="113" t="s">
        <v>35</v>
      </c>
      <c r="B24" s="114" t="s">
        <v>36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7"/>
      <c r="BU24" s="113" t="str">
        <f>A24</f>
        <v>ZL</v>
      </c>
      <c r="BV24" s="114" t="str">
        <f t="shared" si="61"/>
        <v>Zi libera</v>
      </c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9"/>
    </row>
    <row r="25" spans="1:112" s="88" customFormat="1" ht="15.7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7"/>
    </row>
  </sheetData>
  <mergeCells count="156">
    <mergeCell ref="BU25:DG25"/>
    <mergeCell ref="C17:BT24"/>
    <mergeCell ref="A25:BT25"/>
    <mergeCell ref="A16:BT16"/>
    <mergeCell ref="A8:BT8"/>
    <mergeCell ref="A17:B17"/>
    <mergeCell ref="BU17:BV17"/>
    <mergeCell ref="BU9:DG9"/>
    <mergeCell ref="BU8:DG8"/>
    <mergeCell ref="BU14:DG14"/>
    <mergeCell ref="BU15:DG16"/>
    <mergeCell ref="BW17:DG24"/>
    <mergeCell ref="BO14:BO15"/>
    <mergeCell ref="BP14:BP15"/>
    <mergeCell ref="BQ14:BQ15"/>
    <mergeCell ref="BR14:BR15"/>
    <mergeCell ref="BS14:BS15"/>
    <mergeCell ref="BT14:BT15"/>
    <mergeCell ref="BD14:BE14"/>
    <mergeCell ref="BF14:BG14"/>
    <mergeCell ref="BH14:BI14"/>
    <mergeCell ref="BJ14:BK14"/>
    <mergeCell ref="BL14:BM14"/>
    <mergeCell ref="BN14:BN15"/>
    <mergeCell ref="AR14:AS14"/>
    <mergeCell ref="AT14:AU14"/>
    <mergeCell ref="AV14:AW14"/>
    <mergeCell ref="AX14:AY14"/>
    <mergeCell ref="AZ14:BA14"/>
    <mergeCell ref="BB14:BC14"/>
    <mergeCell ref="AG14:AG15"/>
    <mergeCell ref="AH14:AI14"/>
    <mergeCell ref="AJ14:AK14"/>
    <mergeCell ref="AL14:AM14"/>
    <mergeCell ref="AN14:AO14"/>
    <mergeCell ref="AP14:AQ14"/>
    <mergeCell ref="U14:V14"/>
    <mergeCell ref="W14:X14"/>
    <mergeCell ref="Y14:Z14"/>
    <mergeCell ref="AA14:AB14"/>
    <mergeCell ref="AC14:AD14"/>
    <mergeCell ref="AE14:AF14"/>
    <mergeCell ref="I14:J14"/>
    <mergeCell ref="K14:L14"/>
    <mergeCell ref="M14:N14"/>
    <mergeCell ref="O14:P14"/>
    <mergeCell ref="Q14:R14"/>
    <mergeCell ref="S14:T14"/>
    <mergeCell ref="BP12:BP13"/>
    <mergeCell ref="BQ12:BQ13"/>
    <mergeCell ref="BR12:BR13"/>
    <mergeCell ref="BS12:BS13"/>
    <mergeCell ref="BT12:BT13"/>
    <mergeCell ref="A14:A15"/>
    <mergeCell ref="B14:B15"/>
    <mergeCell ref="C14:D14"/>
    <mergeCell ref="E14:F14"/>
    <mergeCell ref="G14:H14"/>
    <mergeCell ref="BF12:BG12"/>
    <mergeCell ref="BH12:BI12"/>
    <mergeCell ref="BJ12:BK12"/>
    <mergeCell ref="BL12:BM12"/>
    <mergeCell ref="BN12:BN13"/>
    <mergeCell ref="BO12:BO13"/>
    <mergeCell ref="AT12:AU12"/>
    <mergeCell ref="AV12:AW12"/>
    <mergeCell ref="AX12:AY12"/>
    <mergeCell ref="AZ12:BA12"/>
    <mergeCell ref="BB12:BC12"/>
    <mergeCell ref="BD12:BE12"/>
    <mergeCell ref="AH12:AI12"/>
    <mergeCell ref="AJ12:AK12"/>
    <mergeCell ref="AL12:AM12"/>
    <mergeCell ref="AN12:AO12"/>
    <mergeCell ref="AP12:AQ12"/>
    <mergeCell ref="AR12:AS12"/>
    <mergeCell ref="W12:X12"/>
    <mergeCell ref="Y12:Z12"/>
    <mergeCell ref="AA12:AB12"/>
    <mergeCell ref="AC12:AD12"/>
    <mergeCell ref="AE12:AF12"/>
    <mergeCell ref="AG12:AG13"/>
    <mergeCell ref="K12:L12"/>
    <mergeCell ref="M12:N12"/>
    <mergeCell ref="O12:P12"/>
    <mergeCell ref="Q12:R12"/>
    <mergeCell ref="S12:T12"/>
    <mergeCell ref="U12:V12"/>
    <mergeCell ref="A12:A13"/>
    <mergeCell ref="B12:B13"/>
    <mergeCell ref="C12:D12"/>
    <mergeCell ref="E12:F12"/>
    <mergeCell ref="G12:H12"/>
    <mergeCell ref="I12:J12"/>
    <mergeCell ref="DB10:DB11"/>
    <mergeCell ref="DC10:DC11"/>
    <mergeCell ref="DD10:DD11"/>
    <mergeCell ref="DE10:DE11"/>
    <mergeCell ref="DF10:DF11"/>
    <mergeCell ref="DG10:DG11"/>
    <mergeCell ref="BF10:BG10"/>
    <mergeCell ref="BH10:BI10"/>
    <mergeCell ref="BJ10:BK10"/>
    <mergeCell ref="BL10:BM10"/>
    <mergeCell ref="BU10:BU11"/>
    <mergeCell ref="BV10:BV11"/>
    <mergeCell ref="AT10:AU10"/>
    <mergeCell ref="AV10:AW10"/>
    <mergeCell ref="AX10:AY10"/>
    <mergeCell ref="AZ10:BA10"/>
    <mergeCell ref="BB10:BC10"/>
    <mergeCell ref="BD10:BE10"/>
    <mergeCell ref="AH10:AI10"/>
    <mergeCell ref="AJ10:AK10"/>
    <mergeCell ref="AL10:AM10"/>
    <mergeCell ref="AN10:AO10"/>
    <mergeCell ref="AP10:AQ10"/>
    <mergeCell ref="AR10:AS10"/>
    <mergeCell ref="W10:X10"/>
    <mergeCell ref="Y10:Z10"/>
    <mergeCell ref="AA10:AB10"/>
    <mergeCell ref="AC10:AD10"/>
    <mergeCell ref="AE10:AF10"/>
    <mergeCell ref="AG10:AG11"/>
    <mergeCell ref="BQ9:BQ11"/>
    <mergeCell ref="BR9:BR11"/>
    <mergeCell ref="BS9:BS11"/>
    <mergeCell ref="BT9:BT11"/>
    <mergeCell ref="C10:D10"/>
    <mergeCell ref="E10:F10"/>
    <mergeCell ref="G10:H10"/>
    <mergeCell ref="I10:J10"/>
    <mergeCell ref="K10:L10"/>
    <mergeCell ref="M10:N10"/>
    <mergeCell ref="A9:A11"/>
    <mergeCell ref="B9:B10"/>
    <mergeCell ref="C9:BM9"/>
    <mergeCell ref="BN9:BN11"/>
    <mergeCell ref="BO9:BO11"/>
    <mergeCell ref="BP9:BP11"/>
    <mergeCell ref="O10:P10"/>
    <mergeCell ref="Q10:R10"/>
    <mergeCell ref="S10:T10"/>
    <mergeCell ref="U10:V10"/>
    <mergeCell ref="A5:BT5"/>
    <mergeCell ref="BU5:DG5"/>
    <mergeCell ref="A6:BT6"/>
    <mergeCell ref="BU6:DG6"/>
    <mergeCell ref="A7:BT7"/>
    <mergeCell ref="BU7:DG7"/>
    <mergeCell ref="A2:BT2"/>
    <mergeCell ref="BU2:DG2"/>
    <mergeCell ref="A3:BT3"/>
    <mergeCell ref="BU3:DG3"/>
    <mergeCell ref="A4:BT4"/>
    <mergeCell ref="BU4:D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 ANA</dc:creator>
  <cp:keywords/>
  <dc:description/>
  <cp:lastModifiedBy>PC2 ANA</cp:lastModifiedBy>
  <dcterms:created xsi:type="dcterms:W3CDTF">2018-11-16T17:22:52Z</dcterms:created>
  <dcterms:modified xsi:type="dcterms:W3CDTF">2018-11-16T17:50:32Z</dcterms:modified>
  <cp:category/>
  <cp:version/>
  <cp:contentType/>
  <cp:contentStatus/>
</cp:coreProperties>
</file>